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Sviluppo_Gestione_Bandi\AdP\BANDO VOUCHER DIGITALI 2024\Modulistica\"/>
    </mc:Choice>
  </mc:AlternateContent>
  <xr:revisionPtr revIDLastSave="0" documentId="13_ncr:1_{A7BBE30E-7243-41C4-887E-98FCB88225F2}" xr6:coauthVersionLast="47" xr6:coauthVersionMax="47" xr10:uidLastSave="{00000000-0000-0000-0000-000000000000}"/>
  <workbookProtection workbookAlgorithmName="SHA-512" workbookHashValue="CrY/3XoPyu2WWpSh1J4Hizre9m7Tj4XBWYTfMxrAx14y2DOrLtK21aAMQQF7MU0a7FUmiUuaU9USN6tTxeaUbw==" workbookSaltValue="VxesuxAhwMPFJ9ik68iMmA==" workbookSpinCount="100000" lockStructure="1"/>
  <bookViews>
    <workbookView xWindow="-120" yWindow="-120" windowWidth="29040" windowHeight="15840" xr2:uid="{00000000-000D-0000-FFFF-FFFF00000000}"/>
  </bookViews>
  <sheets>
    <sheet name="Prospetto spese" sheetId="1" r:id="rId1"/>
    <sheet name="Foglio1" sheetId="2" state="hidden" r:id="rId2"/>
  </sheets>
  <definedNames>
    <definedName name="_xlnm._FilterDatabase" localSheetId="0" hidden="1">'Prospetto spese'!$B$2:$G$5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8" i="1"/>
  <c r="H27" i="1"/>
  <c r="H26" i="1"/>
  <c r="H25" i="1"/>
  <c r="H23" i="1"/>
  <c r="H22" i="1"/>
  <c r="H18" i="1"/>
  <c r="G21" i="1"/>
  <c r="G29" i="1"/>
  <c r="H29" i="1" l="1"/>
  <c r="H24" i="1"/>
  <c r="H21" i="1"/>
  <c r="G24" i="1"/>
  <c r="G30" i="1" l="1"/>
  <c r="G32" i="1" s="1"/>
</calcChain>
</file>

<file path=xl/sharedStrings.xml><?xml version="1.0" encoding="utf-8"?>
<sst xmlns="http://schemas.openxmlformats.org/spreadsheetml/2006/main" count="58" uniqueCount="47">
  <si>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</si>
  <si>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</si>
  <si>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</si>
  <si>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</si>
  <si>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</si>
  <si>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</si>
  <si>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</si>
  <si>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</si>
  <si>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</si>
  <si>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</si>
  <si>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</si>
  <si>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</si>
  <si>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</si>
  <si>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</si>
  <si>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</si>
  <si>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</si>
  <si>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</si>
  <si>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a) Consulenza erogata dal fornitore qualificato del servizio</t>
  </si>
  <si>
    <t>b) Formazione erogata dal fornitore qualificato del servizio</t>
  </si>
  <si>
    <t>Tecnologia A</t>
  </si>
  <si>
    <t>Tecnologia B</t>
  </si>
  <si>
    <t>Tecnologia C</t>
  </si>
  <si>
    <t>soluzioni tecnologiche per la navigazione immersiva, interattiva e partecipativa (realtà aumentata, realtà virtuale e ricostruzioni 3D)</t>
  </si>
  <si>
    <t>prototipazione rapida</t>
  </si>
  <si>
    <t>manifattura additiva e stampa 3D</t>
  </si>
  <si>
    <t>robotica avanzata e collaborativa</t>
  </si>
  <si>
    <t>interfaccia uomo-macchina</t>
  </si>
  <si>
    <t>simulazione e sistemi cyber-fisici</t>
  </si>
  <si>
    <t>Cloud, High Performance Computing - HPC,  fog e quantum computing</t>
  </si>
  <si>
    <t>Internet delle cose (IoT) e delle macchine</t>
  </si>
  <si>
    <t>integrazione verticale e orizzontale</t>
  </si>
  <si>
    <t>Soluzioni di cyber security e business continuity (es. CEI – cyber exposure index, vulnerability assessment, penetration testing etc)</t>
  </si>
  <si>
    <t>big data e analisi dei dati</t>
  </si>
  <si>
    <t>soluzioni di filiera per l’ottimizzazione della supply chain e della value chain</t>
  </si>
  <si>
    <t>soluzioni per la gestione e il coordinamento dei processi aziendali con elevate caratteristiche di integrazione delle attività aziendali e progettazione ed utilizzo di tecnologie di tracciamento (RFID, barcode, CRM, ERP, ecc)</t>
  </si>
  <si>
    <t>intelligenza artificiale</t>
  </si>
  <si>
    <t>blockchain</t>
  </si>
  <si>
    <t>tecnologia appartenente all'Elenco 2</t>
  </si>
  <si>
    <t>Tipologia spesa in funzione della tecnologia</t>
  </si>
  <si>
    <t>Importo Elenco 1 (si compila in automatico)</t>
  </si>
  <si>
    <t>Selezionare la tecnologia di riferimento della spesa indicata</t>
  </si>
  <si>
    <r>
      <t xml:space="preserve">All. A - BANDO Voucher digitale 4.0 Lombardia 2024
</t>
    </r>
    <r>
      <rPr>
        <b/>
        <sz val="13"/>
        <color theme="4" tint="-0.499984740745262"/>
        <rFont val="Calibri"/>
        <family val="2"/>
        <scheme val="minor"/>
      </rPr>
      <t>Prospetto delle spese</t>
    </r>
  </si>
  <si>
    <t>- il sistema verifica che la somma delle spese delle categorie a) e b) sia compresa tra il 30% e il 70% del totale. In caso contrario non permette di visualizzare il "Totale spese ammissibili" e il "Contributo richiesto"</t>
  </si>
  <si>
    <t>- le spese ammissibili devono raggiungere almeno l'investimento minimo pari a € 4.000</t>
  </si>
  <si>
    <t xml:space="preserve">- per ogni spesa esposta, occorre indicare la tipologia in funzione della tecnologia. Il sistema verifica che almeno il 70% delle spese siano riconducibili all'Elenco 1.  In caso contrario non permette di visualizzare il "Totale spese ammissibili" e il "Contributo richiesto" </t>
  </si>
  <si>
    <t>- l'intensità del contributo è in ogni caso pari al 50% delle spese ammissibili con un contributo massimo riconoscibile di € 10.000</t>
  </si>
  <si>
    <t>- l'ultima colonna relativa all'importo Elenco 1 non va compilata (è bloccata)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</si>
</sst>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0" xfId="0" applyFont="1" applyFill="1" applyProtection="1">
      <protection hidden="1"/>
    </xf>
    <xf numFmtId="0" fontId="2" fillId="0" borderId="1" xfId="0" applyFont="1" applyBorder="1" applyProtection="1">
      <protection locked="0" hidden="1"/>
    </xf>
    <xf numFmtId="49" fontId="2" fillId="2" borderId="0" xfId="0" applyNumberFormat="1" applyFont="1" applyFill="1" applyProtection="1">
      <protection hidden="1"/>
    </xf>
    <xf numFmtId="0" fontId="2" fillId="0" borderId="5" xfId="0" applyFont="1" applyBorder="1" applyAlignment="1" applyProtection="1">
      <alignment horizontal="left" vertical="center" wrapText="1"/>
      <protection locked="0" hidden="1"/>
    </xf>
    <xf numFmtId="0" fontId="2" fillId="0" borderId="3" xfId="0" applyFont="1" applyBorder="1" applyAlignment="1" applyProtection="1">
      <alignment horizontal="left" vertical="center" wrapText="1"/>
      <protection locked="0" hidden="1"/>
    </xf>
    <xf numFmtId="0" fontId="2" fillId="0" borderId="4" xfId="0" applyFont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wrapText="1"/>
      <protection hidden="1"/>
    </xf>
    <xf numFmtId="164" fontId="2" fillId="0" borderId="13" xfId="0" applyNumberFormat="1" applyFont="1" applyBorder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center" wrapText="1"/>
      <protection hidden="1"/>
    </xf>
    <xf numFmtId="164" fontId="3" fillId="0" borderId="2" xfId="0" applyNumberFormat="1" applyFont="1" applyBorder="1" applyAlignment="1" applyProtection="1">
      <alignment horizontal="center" wrapText="1"/>
      <protection hidden="1"/>
    </xf>
    <xf numFmtId="0" fontId="5" fillId="0" borderId="11" xfId="0" applyFont="1" applyBorder="1" applyProtection="1">
      <protection hidden="1"/>
    </xf>
    <xf numFmtId="0" fontId="0" fillId="2" borderId="0" xfId="0" applyFill="1" applyProtection="1">
      <protection hidden="1"/>
    </xf>
    <xf numFmtId="164" fontId="2" fillId="0" borderId="19" xfId="0" applyNumberFormat="1" applyFont="1" applyBorder="1" applyAlignment="1" applyProtection="1">
      <alignment vertical="center" wrapText="1"/>
      <protection locked="0" hidden="1"/>
    </xf>
    <xf numFmtId="164" fontId="2" fillId="0" borderId="20" xfId="0" applyNumberFormat="1" applyFont="1" applyBorder="1" applyAlignment="1" applyProtection="1">
      <alignment vertical="center" wrapText="1"/>
      <protection locked="0" hidden="1"/>
    </xf>
    <xf numFmtId="164" fontId="2" fillId="0" borderId="33" xfId="0" applyNumberFormat="1" applyFont="1" applyBorder="1" applyAlignment="1" applyProtection="1">
      <alignment vertical="center" wrapText="1"/>
      <protection hidden="1"/>
    </xf>
    <xf numFmtId="164" fontId="2" fillId="0" borderId="34" xfId="0" applyNumberFormat="1" applyFont="1" applyBorder="1" applyAlignment="1" applyProtection="1">
      <alignment vertical="center" wrapText="1"/>
      <protection hidden="1"/>
    </xf>
    <xf numFmtId="164" fontId="2" fillId="0" borderId="35" xfId="0" applyNumberFormat="1" applyFont="1" applyBorder="1" applyAlignment="1" applyProtection="1">
      <alignment vertical="center" wrapText="1"/>
      <protection locked="0" hidden="1"/>
    </xf>
    <xf numFmtId="164" fontId="2" fillId="0" borderId="36" xfId="0" applyNumberFormat="1" applyFont="1" applyBorder="1" applyAlignment="1" applyProtection="1">
      <alignment vertical="center" wrapText="1"/>
      <protection locked="0" hidden="1"/>
    </xf>
    <xf numFmtId="165" fontId="2" fillId="4" borderId="37" xfId="0" applyNumberFormat="1" applyFont="1" applyFill="1" applyBorder="1" applyAlignment="1" applyProtection="1">
      <alignment vertical="center" wrapText="1"/>
      <protection hidden="1"/>
    </xf>
    <xf numFmtId="165" fontId="2" fillId="4" borderId="38" xfId="0" applyNumberFormat="1" applyFont="1" applyFill="1" applyBorder="1" applyAlignment="1" applyProtection="1">
      <alignment vertical="center" wrapText="1"/>
      <protection hidden="1"/>
    </xf>
    <xf numFmtId="165" fontId="2" fillId="4" borderId="38" xfId="0" applyNumberFormat="1" applyFont="1" applyFill="1" applyBorder="1" applyAlignment="1" applyProtection="1">
      <alignment vertical="center" wrapText="1"/>
      <protection locked="0" hidden="1"/>
    </xf>
    <xf numFmtId="165" fontId="2" fillId="4" borderId="39" xfId="0" applyNumberFormat="1" applyFont="1" applyFill="1" applyBorder="1" applyAlignment="1" applyProtection="1">
      <alignment vertical="center" wrapText="1"/>
      <protection hidden="1"/>
    </xf>
    <xf numFmtId="165" fontId="2" fillId="4" borderId="40" xfId="0" applyNumberFormat="1" applyFont="1" applyFill="1" applyBorder="1" applyAlignment="1" applyProtection="1">
      <alignment vertical="center" wrapText="1"/>
      <protection locked="0" hidden="1"/>
    </xf>
    <xf numFmtId="165" fontId="2" fillId="4" borderId="2" xfId="0" applyNumberFormat="1" applyFont="1" applyFill="1" applyBorder="1" applyAlignment="1" applyProtection="1">
      <alignment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3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right" vertical="center" wrapText="1"/>
      <protection hidden="1"/>
    </xf>
    <xf numFmtId="0" fontId="3" fillId="0" borderId="7" xfId="0" applyFont="1" applyBorder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2" fillId="0" borderId="31" xfId="0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2" fillId="0" borderId="17" xfId="0" applyFont="1" applyBorder="1" applyAlignment="1" applyProtection="1">
      <alignment horizontal="right" vertical="center" wrapText="1"/>
      <protection hidden="1"/>
    </xf>
    <xf numFmtId="0" fontId="3" fillId="2" borderId="12" xfId="0" applyFont="1" applyFill="1" applyBorder="1" applyAlignment="1" applyProtection="1">
      <alignment horizontal="right" vertical="center" wrapText="1"/>
      <protection hidden="1"/>
    </xf>
    <xf numFmtId="0" fontId="2" fillId="2" borderId="12" xfId="0" applyFont="1" applyFill="1" applyBorder="1" applyAlignment="1" applyProtection="1">
      <alignment horizontal="right" vertical="center" wrapText="1"/>
      <protection hidden="1"/>
    </xf>
    <xf numFmtId="0" fontId="3" fillId="0" borderId="41" xfId="0" applyFont="1" applyBorder="1" applyAlignment="1" applyProtection="1">
      <alignment horizontal="left" vertical="center" wrapText="1"/>
      <protection hidden="1"/>
    </xf>
    <xf numFmtId="164" fontId="2" fillId="0" borderId="42" xfId="0" applyNumberFormat="1" applyFont="1" applyBorder="1" applyAlignment="1" applyProtection="1">
      <alignment vertical="center" wrapText="1"/>
      <protection locked="0" hidden="1"/>
    </xf>
    <xf numFmtId="165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locked="0" hidden="1"/>
    </xf>
  </cellXfs>
  <cellStyles count="1">
    <cellStyle name="Normale" xfId="0" builtinId="0"/>
  </cellStyles>
  <dxfs count="3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</font>
    </dxf>
    <dxf>
      <font>
        <b/>
        <i val="0"/>
        <strike val="0"/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31750</xdr:rowOff>
    </xdr:from>
    <xdr:to>
      <xdr:col>7</xdr:col>
      <xdr:colOff>1608665</xdr:colOff>
      <xdr:row>10</xdr:row>
      <xdr:rowOff>105833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45333" y="1143000"/>
          <a:ext cx="4868332" cy="1090083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19,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2143125</xdr:colOff>
      <xdr:row>2</xdr:row>
      <xdr:rowOff>0</xdr:rowOff>
    </xdr:from>
    <xdr:to>
      <xdr:col>2</xdr:col>
      <xdr:colOff>27530</xdr:colOff>
      <xdr:row>3</xdr:row>
      <xdr:rowOff>533400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52425"/>
          <a:ext cx="107210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59479</xdr:colOff>
      <xdr:row>2</xdr:row>
      <xdr:rowOff>49741</xdr:rowOff>
    </xdr:from>
    <xdr:to>
      <xdr:col>7</xdr:col>
      <xdr:colOff>1611631</xdr:colOff>
      <xdr:row>3</xdr:row>
      <xdr:rowOff>423121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5979DD7-1595-4521-A8CE-4A255D40A6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4479" y="377824"/>
          <a:ext cx="1552152" cy="53213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</xdr:row>
      <xdr:rowOff>38100</xdr:rowOff>
    </xdr:from>
    <xdr:to>
      <xdr:col>1</xdr:col>
      <xdr:colOff>1767840</xdr:colOff>
      <xdr:row>3</xdr:row>
      <xdr:rowOff>392430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AF11F38-3FEB-47BF-84C9-1D3BADC06CB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90525"/>
          <a:ext cx="1653540" cy="525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tabSelected="1" zoomScale="90" zoomScaleNormal="90" workbookViewId="0">
      <selection activeCell="C6" sqref="C6"/>
    </sheetView>
  </sheetViews>
  <sheetFormatPr defaultColWidth="9.140625" defaultRowHeight="12.75" x14ac:dyDescent="0.2"/>
  <cols>
    <col min="1" max="1" width="9.140625" style="2"/>
    <col min="2" max="2" width="46.7109375" style="2" customWidth="1"/>
    <col min="3" max="3" width="33.5703125" style="2" customWidth="1"/>
    <col min="4" max="4" width="54.85546875" style="2" customWidth="1"/>
    <col min="5" max="5" width="25.7109375" style="2" customWidth="1"/>
    <col min="6" max="6" width="23.85546875" style="2" customWidth="1"/>
    <col min="7" max="7" width="25.140625" style="2" customWidth="1"/>
    <col min="8" max="8" width="24.85546875" style="2" customWidth="1"/>
    <col min="9" max="9" width="10.5703125" style="2" bestFit="1" customWidth="1"/>
    <col min="10" max="16384" width="9.140625" style="2"/>
  </cols>
  <sheetData>
    <row r="1" spans="2:8" ht="13.5" thickBot="1" x14ac:dyDescent="0.25"/>
    <row r="2" spans="2:8" ht="13.15" customHeight="1" x14ac:dyDescent="0.2">
      <c r="B2" s="29" t="s">
        <v>41</v>
      </c>
      <c r="C2" s="30"/>
      <c r="D2" s="30"/>
      <c r="E2" s="30"/>
      <c r="F2" s="30"/>
      <c r="G2" s="30"/>
      <c r="H2" s="31"/>
    </row>
    <row r="3" spans="2:8" ht="13.15" customHeight="1" x14ac:dyDescent="0.2">
      <c r="B3" s="32"/>
      <c r="C3" s="33"/>
      <c r="D3" s="33"/>
      <c r="E3" s="33"/>
      <c r="F3" s="33"/>
      <c r="G3" s="33"/>
      <c r="H3" s="34"/>
    </row>
    <row r="4" spans="2:8" ht="48.75" customHeight="1" thickBot="1" x14ac:dyDescent="0.25">
      <c r="B4" s="35"/>
      <c r="C4" s="36"/>
      <c r="D4" s="36"/>
      <c r="E4" s="36"/>
      <c r="F4" s="36"/>
      <c r="G4" s="36"/>
      <c r="H4" s="37"/>
    </row>
    <row r="5" spans="2:8" ht="13.5" thickBot="1" x14ac:dyDescent="0.25"/>
    <row r="6" spans="2:8" ht="14.1" customHeight="1" thickBot="1" x14ac:dyDescent="0.25">
      <c r="B6" s="12" t="s">
        <v>8</v>
      </c>
      <c r="C6" s="3" t="s">
        <v>15</v>
      </c>
    </row>
    <row r="7" spans="2:8" ht="14.1" customHeight="1" thickBot="1" x14ac:dyDescent="0.25">
      <c r="B7" s="12" t="s">
        <v>12</v>
      </c>
      <c r="C7" s="3" t="s">
        <v>15</v>
      </c>
    </row>
    <row r="8" spans="2:8" ht="14.1" customHeight="1" thickBot="1" x14ac:dyDescent="0.25">
      <c r="B8" s="12" t="s">
        <v>13</v>
      </c>
      <c r="C8" s="3" t="s">
        <v>15</v>
      </c>
    </row>
    <row r="9" spans="2:8" ht="14.1" customHeight="1" x14ac:dyDescent="0.25">
      <c r="F9" s="13"/>
    </row>
    <row r="10" spans="2:8" ht="14.1" customHeight="1" x14ac:dyDescent="0.2">
      <c r="B10" s="4" t="s">
        <v>16</v>
      </c>
    </row>
    <row r="11" spans="2:8" ht="14.1" customHeight="1" x14ac:dyDescent="0.2">
      <c r="B11" s="4" t="s">
        <v>43</v>
      </c>
    </row>
    <row r="12" spans="2:8" ht="14.1" customHeight="1" x14ac:dyDescent="0.2">
      <c r="B12" s="4" t="s">
        <v>44</v>
      </c>
    </row>
    <row r="13" spans="2:8" ht="14.1" customHeight="1" x14ac:dyDescent="0.2">
      <c r="B13" s="4" t="s">
        <v>42</v>
      </c>
    </row>
    <row r="14" spans="2:8" ht="14.1" customHeight="1" x14ac:dyDescent="0.2">
      <c r="B14" s="4" t="s">
        <v>45</v>
      </c>
    </row>
    <row r="15" spans="2:8" ht="14.1" customHeight="1" x14ac:dyDescent="0.2">
      <c r="B15" s="4" t="s">
        <v>46</v>
      </c>
    </row>
    <row r="16" spans="2:8" ht="14.1" customHeight="1" thickBot="1" x14ac:dyDescent="0.25"/>
    <row r="17" spans="2:8" ht="46.15" customHeight="1" thickBot="1" x14ac:dyDescent="0.25">
      <c r="B17" s="26" t="s">
        <v>11</v>
      </c>
      <c r="C17" s="27" t="s">
        <v>0</v>
      </c>
      <c r="D17" s="27" t="s">
        <v>38</v>
      </c>
      <c r="E17" s="27" t="s">
        <v>10</v>
      </c>
      <c r="F17" s="27" t="s">
        <v>1</v>
      </c>
      <c r="G17" s="28" t="s">
        <v>2</v>
      </c>
      <c r="H17" s="57" t="s">
        <v>39</v>
      </c>
    </row>
    <row r="18" spans="2:8" x14ac:dyDescent="0.2">
      <c r="B18" s="45" t="s">
        <v>17</v>
      </c>
      <c r="C18" s="5"/>
      <c r="D18" s="58" t="s">
        <v>40</v>
      </c>
      <c r="E18" s="5"/>
      <c r="F18" s="5"/>
      <c r="G18" s="14"/>
      <c r="H18" s="20" t="str">
        <f>IF(AND(D18&lt;&gt;"Selezionare la tecnologia di riferimento della spesa indicata",D18&lt;&gt;"tecnologia appartenente all'Elenco 2"),G18,"")</f>
        <v/>
      </c>
    </row>
    <row r="19" spans="2:8" x14ac:dyDescent="0.2">
      <c r="B19" s="55"/>
      <c r="C19" s="7"/>
      <c r="D19" s="6" t="s">
        <v>40</v>
      </c>
      <c r="E19" s="7"/>
      <c r="F19" s="7"/>
      <c r="G19" s="56"/>
      <c r="H19" s="21" t="str">
        <f t="shared" ref="H19:H20" si="0">IF(AND(D19&lt;&gt;"Selezionare la tecnologia di riferimento della spesa indicata",D19&lt;&gt;"tecnologia appartenente all'Elenco 2"),G19,"")</f>
        <v/>
      </c>
    </row>
    <row r="20" spans="2:8" x14ac:dyDescent="0.2">
      <c r="B20" s="46"/>
      <c r="C20" s="6"/>
      <c r="D20" s="6" t="s">
        <v>40</v>
      </c>
      <c r="E20" s="6"/>
      <c r="F20" s="6"/>
      <c r="G20" s="15"/>
      <c r="H20" s="21" t="str">
        <f t="shared" si="0"/>
        <v/>
      </c>
    </row>
    <row r="21" spans="2:8" ht="13.5" thickBot="1" x14ac:dyDescent="0.25">
      <c r="B21" s="47" t="s">
        <v>3</v>
      </c>
      <c r="C21" s="48"/>
      <c r="D21" s="48"/>
      <c r="E21" s="48"/>
      <c r="F21" s="49"/>
      <c r="G21" s="16">
        <f>SUM(G18:G20)</f>
        <v>0</v>
      </c>
      <c r="H21" s="23">
        <f>SUM(H18:H20)</f>
        <v>0</v>
      </c>
    </row>
    <row r="22" spans="2:8" x14ac:dyDescent="0.2">
      <c r="B22" s="45" t="s">
        <v>18</v>
      </c>
      <c r="C22" s="5"/>
      <c r="D22" s="5" t="s">
        <v>40</v>
      </c>
      <c r="E22" s="5"/>
      <c r="F22" s="5"/>
      <c r="G22" s="14"/>
      <c r="H22" s="24" t="str">
        <f>IF(AND(D22&lt;&gt;"Selezionare la tecnologia di riferimento della spesa indicata",D22&lt;&gt;"tecnologia appartenente all'Elenco 2"),G22,"")</f>
        <v/>
      </c>
    </row>
    <row r="23" spans="2:8" x14ac:dyDescent="0.2">
      <c r="B23" s="46"/>
      <c r="C23" s="6"/>
      <c r="D23" s="6" t="s">
        <v>40</v>
      </c>
      <c r="E23" s="6"/>
      <c r="F23" s="6"/>
      <c r="G23" s="15"/>
      <c r="H23" s="22" t="str">
        <f>IF(AND(D23&lt;&gt;"Selezionare la tecnologia di riferimento della spesa indicata",D23&lt;&gt;"tecnologia appartenente all'Elenco 2"),G23,"")</f>
        <v/>
      </c>
    </row>
    <row r="24" spans="2:8" ht="13.5" thickBot="1" x14ac:dyDescent="0.25">
      <c r="B24" s="50" t="s">
        <v>4</v>
      </c>
      <c r="C24" s="51"/>
      <c r="D24" s="51"/>
      <c r="E24" s="51"/>
      <c r="F24" s="52"/>
      <c r="G24" s="17">
        <f>SUM(G22:G23)</f>
        <v>0</v>
      </c>
      <c r="H24" s="23">
        <f>SUM(H22:H23)</f>
        <v>0</v>
      </c>
    </row>
    <row r="25" spans="2:8" x14ac:dyDescent="0.2">
      <c r="B25" s="41" t="s">
        <v>9</v>
      </c>
      <c r="C25" s="7"/>
      <c r="D25" s="7" t="s">
        <v>40</v>
      </c>
      <c r="E25" s="7"/>
      <c r="F25" s="7"/>
      <c r="G25" s="18"/>
      <c r="H25" s="24" t="str">
        <f>IF(AND(D25&lt;&gt;"Selezionare la tecnologia di riferimento della spesa indicata",D25&lt;&gt;"tecnologia appartenente all'Elenco 2"),G25,"")</f>
        <v/>
      </c>
    </row>
    <row r="26" spans="2:8" x14ac:dyDescent="0.2">
      <c r="B26" s="41"/>
      <c r="C26" s="6"/>
      <c r="D26" s="7" t="s">
        <v>40</v>
      </c>
      <c r="E26" s="6"/>
      <c r="F26" s="6"/>
      <c r="G26" s="19"/>
      <c r="H26" s="24" t="str">
        <f>IF(AND(D26&lt;&gt;"Selezionare la tecnologia di riferimento della spesa indicata",D26&lt;&gt;"tecnologia appartenente all'Elenco 2"),G26,"")</f>
        <v/>
      </c>
    </row>
    <row r="27" spans="2:8" x14ac:dyDescent="0.2">
      <c r="B27" s="41"/>
      <c r="C27" s="6"/>
      <c r="D27" s="7" t="s">
        <v>40</v>
      </c>
      <c r="E27" s="6"/>
      <c r="F27" s="6"/>
      <c r="G27" s="19"/>
      <c r="H27" s="24" t="str">
        <f>IF(AND(D27&lt;&gt;"Selezionare la tecnologia di riferimento della spesa indicata",D27&lt;&gt;"tecnologia appartenente all'Elenco 2"),G27,"")</f>
        <v/>
      </c>
    </row>
    <row r="28" spans="2:8" x14ac:dyDescent="0.2">
      <c r="B28" s="41"/>
      <c r="C28" s="6"/>
      <c r="D28" s="7" t="s">
        <v>40</v>
      </c>
      <c r="E28" s="6"/>
      <c r="F28" s="6"/>
      <c r="G28" s="19"/>
      <c r="H28" s="24" t="str">
        <f>IF(AND(D28&lt;&gt;"Selezionare la tecnologia di riferimento della spesa indicata",D28&lt;&gt;"tecnologia appartenente all'Elenco 2"),G28,"")</f>
        <v/>
      </c>
    </row>
    <row r="29" spans="2:8" ht="13.5" thickBot="1" x14ac:dyDescent="0.25">
      <c r="B29" s="38" t="s">
        <v>5</v>
      </c>
      <c r="C29" s="39"/>
      <c r="D29" s="39"/>
      <c r="E29" s="39"/>
      <c r="F29" s="40"/>
      <c r="G29" s="17">
        <f>SUM(G25:G28)</f>
        <v>0</v>
      </c>
      <c r="H29" s="25">
        <f>SUM(H25:H28)</f>
        <v>0</v>
      </c>
    </row>
    <row r="30" spans="2:8" ht="54.95" customHeight="1" thickBot="1" x14ac:dyDescent="0.25">
      <c r="B30" s="8"/>
      <c r="C30" s="53" t="s">
        <v>14</v>
      </c>
      <c r="D30" s="53"/>
      <c r="E30" s="53"/>
      <c r="F30" s="54"/>
      <c r="G30" s="9" t="str">
        <f>IF((G21+G24+G29)&lt;&gt;0,IF(AND((G21+G24+G29)&gt;=4000,(G21+G24)/(G21+G24+G29)&gt;=0.3,(G21+G24)/(G21+G24+G29)&lt;=0.7,H21+H24+H29&gt;=0.7*(G21+G24+G29)),G21+G24+G29,"L'importo totale non raggiunge l'investimento minimo o ripartizione delle spese non ammessa"),"L'importo totale non raggiunge l'investimento minimo")</f>
        <v>L'importo totale non raggiunge l'investimento minimo</v>
      </c>
    </row>
    <row r="31" spans="2:8" ht="14.1" customHeight="1" thickBot="1" x14ac:dyDescent="0.25">
      <c r="B31" s="42" t="s">
        <v>7</v>
      </c>
      <c r="C31" s="43"/>
      <c r="D31" s="43"/>
      <c r="E31" s="43"/>
      <c r="F31" s="44"/>
      <c r="G31" s="10">
        <v>0.5</v>
      </c>
    </row>
    <row r="32" spans="2:8" ht="14.1" customHeight="1" thickBot="1" x14ac:dyDescent="0.25">
      <c r="B32" s="42" t="s">
        <v>6</v>
      </c>
      <c r="C32" s="43"/>
      <c r="D32" s="43"/>
      <c r="E32" s="43"/>
      <c r="F32" s="44"/>
      <c r="G32" s="11">
        <f>IF(AND(G30&lt;&gt;"L'importo totale non raggiunge l'investimento minimo",G30&lt;&gt;"L'importo totale non raggiunge l'investimento minimo o ripartizione delle spese non ammessa"),IF((G30*G31)&lt;=10000,G30*G31,10000),0)</f>
        <v>0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</sheetData>
  <sheetProtection algorithmName="SHA-512" hashValue="GwjNOEdPNW96KbSS28wXFwWvRPpPB5RJuoPQ9PyShidgiMsT8tz+P3wNSjyvDsUykHHykXcuIvyEKzKf5haJEg==" saltValue="RYpZDbkNYWEwScHuFsrpZA==" spinCount="100000" sheet="1" insertRows="0"/>
  <mergeCells count="10">
    <mergeCell ref="B2:H4"/>
    <mergeCell ref="B29:F29"/>
    <mergeCell ref="B25:B28"/>
    <mergeCell ref="B32:F32"/>
    <mergeCell ref="B18:B20"/>
    <mergeCell ref="B22:B23"/>
    <mergeCell ref="B21:F21"/>
    <mergeCell ref="B24:F24"/>
    <mergeCell ref="B31:F31"/>
    <mergeCell ref="C30:F30"/>
  </mergeCells>
  <conditionalFormatting sqref="G29:G30">
    <cfRule type="cellIs" dxfId="2" priority="3" operator="equal">
      <formula>"L'importo totale non raggiunge l'investimento minimo o ripartizione delle spese non ammessa"</formula>
    </cfRule>
  </conditionalFormatting>
  <conditionalFormatting sqref="G30">
    <cfRule type="cellIs" dxfId="1" priority="2" operator="greaterThanOrEqual">
      <formula>0</formula>
    </cfRule>
    <cfRule type="cellIs" dxfId="0" priority="5" operator="equal">
      <formula>"L'importo totale non raggiunge l'investimento minimo"</formula>
    </cfRule>
  </conditionalFormatting>
  <dataValidations count="4">
    <dataValidation operator="greaterThan" allowBlank="1" showInputMessage="1" showErrorMessage="1" sqref="G31" xr:uid="{00000000-0002-0000-0000-000000000000}"/>
    <dataValidation operator="greaterThanOrEqual" allowBlank="1" showInputMessage="1" showErrorMessage="1" sqref="G30" xr:uid="{00000000-0002-0000-0000-000001000000}"/>
    <dataValidation type="decimal" operator="greaterThanOrEqual" allowBlank="1" showInputMessage="1" showErrorMessage="1" sqref="G18:G24 G26:G29" xr:uid="{00000000-0002-0000-0000-000002000000}">
      <formula1>0</formula1>
    </dataValidation>
    <dataValidation type="decimal" operator="greaterThanOrEqual" allowBlank="1" showErrorMessage="1" sqref="G25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5912F6-A215-4B23-9C41-335A4BE3C29E}">
          <x14:formula1>
            <xm:f>Foglio1!$D$2:$D$18</xm:f>
          </x14:formula1>
          <xm:sqref>D25:D28 D22:D23 D18:D20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8"/>
  <sheetViews>
    <sheetView topLeftCell="D2" workbookViewId="0">
      <selection activeCell="D19" sqref="D19"/>
    </sheetView>
  </sheetViews>
  <sheetFormatPr defaultRowHeight="19.899999999999999" customHeight="1" x14ac:dyDescent="0.25"/>
  <cols>
    <col min="2" max="2" width="24.7109375" bestFit="1" customWidth="1"/>
    <col min="4" max="4" width="210.7109375" bestFit="1" customWidth="1"/>
  </cols>
  <sheetData>
    <row r="1" spans="2:4" ht="15" x14ac:dyDescent="0.25"/>
    <row r="2" spans="2:4" ht="15" x14ac:dyDescent="0.25">
      <c r="D2" t="s">
        <v>40</v>
      </c>
    </row>
    <row r="3" spans="2:4" ht="19.899999999999999" customHeight="1" x14ac:dyDescent="0.25">
      <c r="B3" t="s">
        <v>19</v>
      </c>
      <c r="D3" s="1" t="s">
        <v>25</v>
      </c>
    </row>
    <row r="4" spans="2:4" ht="19.899999999999999" customHeight="1" x14ac:dyDescent="0.25">
      <c r="B4" t="s">
        <v>20</v>
      </c>
      <c r="D4" s="1" t="s">
        <v>24</v>
      </c>
    </row>
    <row r="5" spans="2:4" ht="19.899999999999999" customHeight="1" x14ac:dyDescent="0.25">
      <c r="B5" t="s">
        <v>21</v>
      </c>
      <c r="D5" s="1" t="s">
        <v>23</v>
      </c>
    </row>
    <row r="6" spans="2:4" ht="19.899999999999999" customHeight="1" x14ac:dyDescent="0.25">
      <c r="D6" s="1" t="s">
        <v>22</v>
      </c>
    </row>
    <row r="7" spans="2:4" ht="19.899999999999999" customHeight="1" x14ac:dyDescent="0.25">
      <c r="D7" s="1" t="s">
        <v>26</v>
      </c>
    </row>
    <row r="8" spans="2:4" ht="19.899999999999999" customHeight="1" x14ac:dyDescent="0.25">
      <c r="D8" s="1" t="s">
        <v>27</v>
      </c>
    </row>
    <row r="9" spans="2:4" ht="19.899999999999999" customHeight="1" x14ac:dyDescent="0.25">
      <c r="D9" s="1" t="s">
        <v>30</v>
      </c>
    </row>
    <row r="10" spans="2:4" ht="19.899999999999999" customHeight="1" x14ac:dyDescent="0.25">
      <c r="D10" s="1" t="s">
        <v>29</v>
      </c>
    </row>
    <row r="11" spans="2:4" ht="19.899999999999999" customHeight="1" x14ac:dyDescent="0.25">
      <c r="D11" s="1" t="s">
        <v>28</v>
      </c>
    </row>
    <row r="12" spans="2:4" ht="19.899999999999999" customHeight="1" x14ac:dyDescent="0.25">
      <c r="D12" s="1" t="s">
        <v>31</v>
      </c>
    </row>
    <row r="13" spans="2:4" ht="19.899999999999999" customHeight="1" x14ac:dyDescent="0.25">
      <c r="D13" s="1" t="s">
        <v>32</v>
      </c>
    </row>
    <row r="14" spans="2:4" ht="19.899999999999999" customHeight="1" x14ac:dyDescent="0.25">
      <c r="D14" s="1" t="s">
        <v>33</v>
      </c>
    </row>
    <row r="15" spans="2:4" ht="19.899999999999999" customHeight="1" x14ac:dyDescent="0.25">
      <c r="D15" s="1" t="s">
        <v>34</v>
      </c>
    </row>
    <row r="16" spans="2:4" ht="19.899999999999999" customHeight="1" x14ac:dyDescent="0.25">
      <c r="D16" s="1" t="s">
        <v>35</v>
      </c>
    </row>
    <row r="17" spans="4:4" ht="19.899999999999999" customHeight="1" x14ac:dyDescent="0.25">
      <c r="D17" s="1" t="s">
        <v>36</v>
      </c>
    </row>
    <row r="18" spans="4:4" ht="19.899999999999999" customHeight="1" x14ac:dyDescent="0.25">
      <c r="D18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Flavio Pagnoncelli</cp:lastModifiedBy>
  <dcterms:created xsi:type="dcterms:W3CDTF">2017-10-04T08:43:51Z</dcterms:created>
  <dcterms:modified xsi:type="dcterms:W3CDTF">2024-05-08T13:33:46Z</dcterms:modified>
</cp:coreProperties>
</file>